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7C5C7D50-12DF-4303-9841-9033A1F8277F}" xr6:coauthVersionLast="41" xr6:coauthVersionMax="41" xr10:uidLastSave="{00000000-0000-0000-0000-000000000000}"/>
  <bookViews>
    <workbookView xWindow="-120" yWindow="-120" windowWidth="24240" windowHeight="13140" xr2:uid="{00000000-000D-0000-FFFF-FFFF00000000}"/>
  </bookViews>
  <sheets>
    <sheet name="Cost Proposal Worksheet" sheetId="26" r:id="rId1"/>
  </sheets>
  <definedNames>
    <definedName name="_xlnm.Print_Area" localSheetId="0">'Cost Proposal Worksheet'!$A$1:$F$78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1" i="26" l="1"/>
  <c r="D41" i="26"/>
  <c r="C41" i="26"/>
  <c r="D72" i="26" l="1"/>
  <c r="E72" i="26"/>
  <c r="C75" i="26"/>
  <c r="C72" i="26"/>
  <c r="E49" i="26"/>
  <c r="D49" i="26"/>
  <c r="C49" i="26"/>
  <c r="C74" i="26" s="1"/>
  <c r="C73" i="26"/>
  <c r="D74" i="26" l="1"/>
  <c r="D70" i="26"/>
  <c r="E74" i="26"/>
  <c r="E70" i="26"/>
  <c r="E73" i="26"/>
  <c r="D73" i="26"/>
  <c r="C28" i="26" l="1"/>
  <c r="C18" i="26"/>
  <c r="C33" i="26" l="1"/>
  <c r="C70" i="26" s="1"/>
  <c r="C71" i="26" l="1"/>
</calcChain>
</file>

<file path=xl/sharedStrings.xml><?xml version="1.0" encoding="utf-8"?>
<sst xmlns="http://schemas.openxmlformats.org/spreadsheetml/2006/main" count="95" uniqueCount="78">
  <si>
    <t>Other (define)</t>
  </si>
  <si>
    <t>1.1.1</t>
  </si>
  <si>
    <t>1.1.2</t>
  </si>
  <si>
    <t>1.1.3</t>
  </si>
  <si>
    <t>1.1.4</t>
  </si>
  <si>
    <t>1.1.5</t>
  </si>
  <si>
    <t>1.1.6</t>
  </si>
  <si>
    <t>1.2.1</t>
  </si>
  <si>
    <t>1.2.2</t>
  </si>
  <si>
    <t>Administrative Expenses</t>
  </si>
  <si>
    <t>[define here]</t>
  </si>
  <si>
    <t>1.2.3</t>
  </si>
  <si>
    <t>Training</t>
  </si>
  <si>
    <t>Recruitment</t>
  </si>
  <si>
    <t>1.2.4</t>
  </si>
  <si>
    <t>Web-based Application</t>
  </si>
  <si>
    <t>Provider Search Portal</t>
  </si>
  <si>
    <t>Other System Implementation Costs</t>
  </si>
  <si>
    <t>[Enter explanations for 1.1 here]</t>
  </si>
  <si>
    <t>[Enter explanations for 1.2 here]</t>
  </si>
  <si>
    <t>[Enter explanations for Section 4 here]</t>
  </si>
  <si>
    <t>[Enter explanations for Section 3 here]</t>
  </si>
  <si>
    <t>[Enter explanations for Section 2 here]</t>
  </si>
  <si>
    <t>Section 5 - Total Proposal Fees</t>
  </si>
  <si>
    <t>Explain the monthly operational service fees for Call Center/Choice Counselors:</t>
  </si>
  <si>
    <t>Call Center Functions</t>
  </si>
  <si>
    <t>Web-Based Application Purchase Fee Scenarios</t>
  </si>
  <si>
    <t>Year 1</t>
  </si>
  <si>
    <t>Offeror Name:</t>
  </si>
  <si>
    <t>[enter]</t>
  </si>
  <si>
    <t>NA</t>
  </si>
  <si>
    <t>Year 1 Assumed Member Months for Contract Period*</t>
  </si>
  <si>
    <t>Offeror must propose fees, including implementation costs, if any, to provide the enrollment counselor core services (i.e. information systems (web-based application and provider search portal), choice counselor services, and call center services) and to meet the requirements specified in the RFP, including performance measures.</t>
  </si>
  <si>
    <t>Year 2</t>
  </si>
  <si>
    <t>Year 3</t>
  </si>
  <si>
    <t>Section 3 -  Annual Operational Service Fees - Web-based Application</t>
  </si>
  <si>
    <t>Licensing Fee</t>
  </si>
  <si>
    <t>Annual Web-based Application Cost</t>
  </si>
  <si>
    <t>Website Hosting Fees</t>
  </si>
  <si>
    <t>Section 2 -  PMPM Operational Service Fees - Call Center/Choice Counselors</t>
  </si>
  <si>
    <t>Explain annual operational service fees for the Web-based Application (including web-based application and search portal):</t>
  </si>
  <si>
    <t>ASES purchase option of Web-Based Application</t>
  </si>
  <si>
    <t>Call Center/Choice Counselor Total Cost</t>
  </si>
  <si>
    <t>Infrastructure</t>
  </si>
  <si>
    <t>Equipment - Web-based Application/Provider Search Portal</t>
  </si>
  <si>
    <t>1.1.7</t>
  </si>
  <si>
    <t>The Offeror must only enter information in the yellow cells and for each line item. All line items must be filled out, in the event a certain line doesn’t apply, enter zero (0) for applicable line item.</t>
  </si>
  <si>
    <t>Section 1 - Start Up/One Time Implementation Costs</t>
  </si>
  <si>
    <t>One Time Information Technology Costs</t>
  </si>
  <si>
    <t>Explain the one time information technology costs included in this proposal here:</t>
  </si>
  <si>
    <t>Total One Time Information Technology Costs</t>
  </si>
  <si>
    <t>One Time Non-IT/Administrative Costs</t>
  </si>
  <si>
    <t>Total One Time Non-IT/Administrative Costs</t>
  </si>
  <si>
    <t>Explain the one time Non-IT/administrative costs included in this proposal here:</t>
  </si>
  <si>
    <t>Total Start Up/One Time Implementation Costs</t>
  </si>
  <si>
    <t>Total Proposal Costs/Fees</t>
  </si>
  <si>
    <t>3.1.1</t>
  </si>
  <si>
    <t>3.1.2</t>
  </si>
  <si>
    <t>3.1.3</t>
  </si>
  <si>
    <t>3.1.4</t>
  </si>
  <si>
    <t>Explain the conditions and requirements for ASES purchase of Web-Based application:</t>
  </si>
  <si>
    <t>Total Cost for Call Center/Choice Counselor Services per Contract Period/Year</t>
  </si>
  <si>
    <t>PMPM Cost for Call Center/Choice Counselor Services per Contract Period/Year</t>
  </si>
  <si>
    <t>Enter in the Total Cost for Call Center/Choice Counselor Services per Contract Period/Year</t>
  </si>
  <si>
    <t>The Offeror must complete this entire worksheet (Sections 1-4). For each section, the Offer must provide a detailed narrative response explaining the associated costs for the core service.</t>
  </si>
  <si>
    <t xml:space="preserve">Enter proposed implementation costs, which include all services, fees, hiring, recruiting and system build requirements for both IT and non-IT functions. Each item reflects the total proposed one time cost. </t>
  </si>
  <si>
    <r>
      <t xml:space="preserve">Note for each Calendar Year, the total cost proposal worksheet must not exceed a total $4,800,000 for any given year.  </t>
    </r>
    <r>
      <rPr>
        <sz val="10"/>
        <color rgb="FFFF0000"/>
        <rFont val="Arial"/>
        <family val="2"/>
      </rPr>
      <t xml:space="preserve">If the Offeror exceeds this amount for any given contract year, it will be disqualified. </t>
    </r>
  </si>
  <si>
    <r>
      <t>In Section 4, the Offeror must enter the cost to purchase the website application and provider search portal.</t>
    </r>
    <r>
      <rPr>
        <sz val="10"/>
        <color rgb="FFFF0000"/>
        <rFont val="Arial"/>
        <family val="2"/>
      </rPr>
      <t xml:space="preserve"> Failure to do so will cause the disqualification of the Offeror.</t>
    </r>
  </si>
  <si>
    <t>For each line item, enter the total proposed annual cost associated with each line item. Per model contract section 12.2.1.1, these fees may be paid monthly but please show the total annual costs in this template. Note this section captures annual fees for all web-based application functions including the web-based application and provider search portal.</t>
  </si>
  <si>
    <t>Maintenance Fees</t>
  </si>
  <si>
    <t>3.1.5</t>
  </si>
  <si>
    <t>Enter the proposed fee for ASES to purchase the web-based application and provider search portal. Note- All costs associated with development and enhancement of the application and search portal will be credited towards the purchasing price. This includes at a minimum all fees identified as Licensing Fees or Application Fees.</t>
  </si>
  <si>
    <t>Other Fees</t>
  </si>
  <si>
    <t>Section 4 -  Web-Based Application and Provider Search Portal Purchase Option</t>
  </si>
  <si>
    <t>ASES purchase option of Web-Based Application ***</t>
  </si>
  <si>
    <t>Application Fees**</t>
  </si>
  <si>
    <r>
      <t xml:space="preserve">* The Assumed Member Months for Contract Period is based on projected GHP enrollment for </t>
    </r>
    <r>
      <rPr>
        <sz val="10"/>
        <color rgb="FFFF0000"/>
        <rFont val="Arial"/>
        <family val="2"/>
      </rPr>
      <t>April 2020 through March 2023.</t>
    </r>
    <r>
      <rPr>
        <sz val="10"/>
        <rFont val="Arial"/>
        <family val="2"/>
      </rPr>
      <t xml:space="preserve">  The population used to calculate the monthly payment for call center and choice counselor services will be subject to a cap for the purpose of ensuring that the total contract budget is not surpassed. Call center and choice counselors services shall be considered capitated in this regard.                                              ** This line item will only be billed and paid by ASES if changes are requested by ASES. Any amount paid by ASES under this line item will be credited back to ASES if Web-based application and Provider Search Portal is purchased.                                                                                          *** ASES reserves the right, at its sole discretion, to acquire the Web-based Application and Provder Search portal at the time of awarding the RFP or at a later date during the term of the ensuing Contract. In the event that ASES exercises its option of acquisiton, the licencisng fees and other one-time expenes paid under this contract for the development and enhancement of the Web-based Application and Provider Search Portal shall be used to offset the purchase price.                                                                                                                                                                                                                                                                                                                                                                                                      </t>
    </r>
  </si>
  <si>
    <r>
      <rPr>
        <sz val="10"/>
        <color rgb="FFFF0000"/>
        <rFont val="Arial"/>
        <family val="2"/>
      </rPr>
      <t>AMENDED</t>
    </r>
    <r>
      <rPr>
        <b/>
        <sz val="10"/>
        <rFont val="Arial"/>
        <family val="2"/>
      </rPr>
      <t xml:space="preserve"> Enrollment Counselor RFP Cost Proposal Worksheet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</si>
</sst>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
    <numFmt numFmtId="165" formatCode="&quot;$&quot;#,##0"/>
    <numFmt numFmtId="166" formatCode="_(* #,##0_);_(* \(#,##0\);_(* &quot;-&quot;??_);_(@_)"/>
  </numFmts>
  <fonts count="8" x14ac:knownFonts="1">
    <font>
      <sz val="10"/>
      <name val="Arial"/>
      <family val="2"/>
    </font>
    <font>
      <sz val="11"/>
      <color theme="1"/>
      <name val="Calibri"/>
      <family val="2"/>
      <scheme val="minor"/>
    </font>
    <font>
      <sz val="10"/>
      <name val="Arial"/>
      <family val="2"/>
    </font>
    <font>
      <b/>
      <sz val="10"/>
      <name val="Arial"/>
      <family val="2"/>
    </font>
    <font>
      <sz val="10"/>
      <color rgb="FFFF0000"/>
      <name val="Arial"/>
      <family val="2"/>
    </font>
    <font>
      <i/>
      <u/>
      <sz val="10"/>
      <name val="Arial"/>
      <family val="2"/>
    </font>
    <font>
      <sz val="10"/>
      <color theme="4" tint="-0.249977111117893"/>
      <name val="Arial"/>
      <family val="2"/>
    </font>
    <font>
      <b/>
      <sz val="10"/>
      <color rgb="FFFF0000"/>
      <name val="Arial"/>
      <family val="2"/>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5" tint="0.59999389629810485"/>
        <bgColor indexed="64"/>
      </patternFill>
    </fill>
  </fills>
  <borders count="1">
    <border>
      <left/>
      <right/>
      <top/>
      <bottom/>
      <diagonal/>
    </border>
  </borders>
  <cellStyleXfs count="4">
    <xf numFmtId="0" fontId="0"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65">
    <xf numFmtId="0" fontId="0" fillId="0" borderId="0" xfId="0"/>
    <xf numFmtId="0" fontId="3" fillId="2" borderId="0" xfId="0" applyFont="1" applyFill="1" applyAlignment="1" applyProtection="1">
      <alignment horizontal="left" vertical="top" wrapText="1"/>
    </xf>
    <xf numFmtId="0" fontId="0" fillId="2" borderId="0" xfId="0" applyFill="1" applyAlignment="1" applyProtection="1">
      <alignment horizontal="left" vertical="top" wrapText="1"/>
    </xf>
    <xf numFmtId="0" fontId="4" fillId="2" borderId="0" xfId="0" applyFont="1" applyFill="1" applyAlignment="1" applyProtection="1">
      <alignment horizontal="left" vertical="top" wrapText="1"/>
    </xf>
    <xf numFmtId="0" fontId="0" fillId="2" borderId="0" xfId="0" applyFont="1" applyFill="1" applyAlignment="1" applyProtection="1">
      <alignment horizontal="left" vertical="top" wrapText="1"/>
    </xf>
    <xf numFmtId="0" fontId="3" fillId="2" borderId="0" xfId="0" applyFont="1" applyFill="1" applyAlignment="1" applyProtection="1">
      <alignment horizontal="left" vertical="top"/>
    </xf>
    <xf numFmtId="165" fontId="3" fillId="2" borderId="0" xfId="0" applyNumberFormat="1" applyFont="1" applyFill="1" applyAlignment="1" applyProtection="1">
      <alignment horizontal="left" vertical="top" wrapText="1"/>
    </xf>
    <xf numFmtId="165" fontId="0" fillId="2" borderId="0" xfId="0" applyNumberFormat="1" applyFill="1" applyAlignment="1" applyProtection="1">
      <alignment horizontal="left" vertical="top" wrapText="1"/>
    </xf>
    <xf numFmtId="0" fontId="0" fillId="2" borderId="0" xfId="0" applyFont="1" applyFill="1" applyAlignment="1" applyProtection="1">
      <alignment horizontal="left" vertical="top"/>
    </xf>
    <xf numFmtId="3" fontId="2" fillId="2" borderId="0" xfId="1" applyNumberFormat="1" applyFont="1" applyFill="1" applyAlignment="1" applyProtection="1">
      <alignment horizontal="left" vertical="top"/>
    </xf>
    <xf numFmtId="165" fontId="0" fillId="2" borderId="0" xfId="0" applyNumberFormat="1" applyFont="1" applyFill="1" applyAlignment="1" applyProtection="1">
      <alignment horizontal="left" vertical="top" wrapText="1"/>
    </xf>
    <xf numFmtId="0" fontId="0" fillId="2" borderId="0" xfId="0" applyFill="1" applyAlignment="1" applyProtection="1">
      <alignment horizontal="right" vertical="top" wrapText="1"/>
    </xf>
    <xf numFmtId="3" fontId="0" fillId="2" borderId="0" xfId="1" applyNumberFormat="1" applyFont="1" applyFill="1" applyAlignment="1" applyProtection="1">
      <alignment horizontal="left" vertical="top"/>
    </xf>
    <xf numFmtId="166" fontId="0" fillId="2" borderId="0" xfId="1" applyNumberFormat="1" applyFont="1" applyFill="1" applyAlignment="1" applyProtection="1">
      <alignment horizontal="left" vertical="top" wrapText="1"/>
    </xf>
    <xf numFmtId="3" fontId="0" fillId="3" borderId="0" xfId="0" applyNumberFormat="1" applyFill="1"/>
    <xf numFmtId="0" fontId="0" fillId="2" borderId="0" xfId="0" applyFill="1" applyAlignment="1" applyProtection="1">
      <alignment horizontal="left" vertical="top" wrapText="1"/>
    </xf>
    <xf numFmtId="0" fontId="0" fillId="2" borderId="0" xfId="0" applyFill="1" applyAlignment="1" applyProtection="1">
      <alignment horizontal="center" vertical="top" wrapText="1"/>
    </xf>
    <xf numFmtId="0" fontId="0" fillId="2" borderId="0" xfId="0" applyFill="1" applyAlignment="1" applyProtection="1">
      <alignment horizontal="center" vertical="top"/>
    </xf>
    <xf numFmtId="0" fontId="0" fillId="2" borderId="0" xfId="0" applyFont="1" applyFill="1" applyAlignment="1" applyProtection="1">
      <alignment horizontal="left" vertical="top" wrapText="1"/>
    </xf>
    <xf numFmtId="0" fontId="0" fillId="2" borderId="0" xfId="0" applyFill="1" applyAlignment="1" applyProtection="1">
      <alignment horizontal="left" vertical="top" wrapText="1"/>
    </xf>
    <xf numFmtId="0" fontId="4" fillId="3" borderId="0" xfId="0" applyFont="1" applyFill="1" applyAlignment="1" applyProtection="1">
      <alignment horizontal="left" vertical="top" wrapText="1"/>
      <protection locked="0"/>
    </xf>
    <xf numFmtId="0" fontId="3" fillId="2" borderId="0" xfId="0" applyFont="1" applyFill="1" applyAlignment="1" applyProtection="1">
      <alignment horizontal="left" vertical="top"/>
    </xf>
    <xf numFmtId="0" fontId="3" fillId="4" borderId="0" xfId="0" applyFont="1" applyFill="1" applyAlignment="1" applyProtection="1">
      <alignment vertical="top"/>
    </xf>
    <xf numFmtId="0" fontId="3" fillId="4" borderId="0" xfId="0" applyFont="1" applyFill="1" applyAlignment="1" applyProtection="1">
      <alignment horizontal="left" vertical="top" wrapText="1"/>
    </xf>
    <xf numFmtId="0" fontId="4" fillId="4" borderId="0" xfId="0" applyFont="1" applyFill="1" applyAlignment="1" applyProtection="1">
      <alignment horizontal="left" vertical="top" wrapText="1"/>
      <protection locked="0"/>
    </xf>
    <xf numFmtId="0" fontId="0" fillId="4" borderId="0" xfId="0" applyFill="1" applyAlignment="1" applyProtection="1">
      <alignment horizontal="left" vertical="top" wrapText="1"/>
    </xf>
    <xf numFmtId="0" fontId="3" fillId="4" borderId="0" xfId="0" applyFont="1" applyFill="1" applyAlignment="1" applyProtection="1">
      <alignment horizontal="left" vertical="top"/>
    </xf>
    <xf numFmtId="0" fontId="0" fillId="0" borderId="0" xfId="0" applyFill="1" applyAlignment="1" applyProtection="1">
      <alignment horizontal="left" vertical="top" wrapText="1"/>
    </xf>
    <xf numFmtId="0" fontId="3" fillId="0" borderId="0" xfId="0" applyFont="1" applyFill="1" applyAlignment="1" applyProtection="1">
      <alignment horizontal="left" vertical="top"/>
    </xf>
    <xf numFmtId="165" fontId="3" fillId="0" borderId="0" xfId="0" applyNumberFormat="1" applyFont="1" applyFill="1" applyAlignment="1" applyProtection="1">
      <alignment horizontal="left" vertical="top" wrapText="1"/>
    </xf>
    <xf numFmtId="0" fontId="3" fillId="0" borderId="0" xfId="0" applyFont="1" applyFill="1" applyAlignment="1" applyProtection="1">
      <alignment horizontal="left" vertical="top"/>
    </xf>
    <xf numFmtId="0" fontId="3" fillId="0" borderId="0" xfId="0" applyFont="1" applyFill="1" applyAlignment="1" applyProtection="1">
      <alignment horizontal="left" vertical="top" wrapText="1"/>
    </xf>
    <xf numFmtId="0" fontId="3" fillId="5" borderId="0" xfId="0" applyFont="1" applyFill="1" applyAlignment="1" applyProtection="1">
      <alignment horizontal="left" vertical="top"/>
    </xf>
    <xf numFmtId="0" fontId="3" fillId="5" borderId="0" xfId="0" applyFont="1" applyFill="1" applyAlignment="1" applyProtection="1">
      <alignment horizontal="left" vertical="top" wrapText="1"/>
    </xf>
    <xf numFmtId="0" fontId="0" fillId="5" borderId="0" xfId="0" applyFill="1" applyAlignment="1" applyProtection="1">
      <alignment horizontal="left" vertical="top" wrapText="1"/>
    </xf>
    <xf numFmtId="0" fontId="0" fillId="6" borderId="0" xfId="0" applyFill="1" applyAlignment="1" applyProtection="1">
      <alignment horizontal="left" vertical="top" wrapText="1"/>
    </xf>
    <xf numFmtId="0" fontId="3" fillId="6" borderId="0" xfId="0" applyFont="1" applyFill="1" applyAlignment="1" applyProtection="1">
      <alignment horizontal="left" vertical="top" wrapText="1"/>
    </xf>
    <xf numFmtId="165" fontId="0" fillId="6" borderId="0" xfId="0" applyNumberFormat="1" applyFont="1" applyFill="1" applyAlignment="1" applyProtection="1">
      <alignment horizontal="left" vertical="top" wrapText="1"/>
    </xf>
    <xf numFmtId="0" fontId="0" fillId="6" borderId="0" xfId="0" applyFont="1" applyFill="1" applyAlignment="1" applyProtection="1">
      <alignment horizontal="left" vertical="top" wrapText="1"/>
    </xf>
    <xf numFmtId="0" fontId="3" fillId="6" borderId="0" xfId="0" applyFont="1" applyFill="1" applyAlignment="1" applyProtection="1">
      <alignment horizontal="left" vertical="top"/>
    </xf>
    <xf numFmtId="165" fontId="3" fillId="6" borderId="0" xfId="0" applyNumberFormat="1" applyFont="1" applyFill="1" applyAlignment="1" applyProtection="1">
      <alignment horizontal="left" vertical="top" wrapText="1"/>
    </xf>
    <xf numFmtId="0" fontId="0" fillId="6" borderId="0" xfId="0" applyFont="1" applyFill="1" applyAlignment="1" applyProtection="1">
      <alignment horizontal="left" vertical="top"/>
    </xf>
    <xf numFmtId="164" fontId="0" fillId="6" borderId="0" xfId="0" applyNumberFormat="1" applyFont="1" applyFill="1" applyAlignment="1" applyProtection="1">
      <alignment horizontal="left" vertical="top" wrapText="1"/>
    </xf>
    <xf numFmtId="0" fontId="0" fillId="7" borderId="0" xfId="0" applyFill="1" applyAlignment="1" applyProtection="1">
      <alignment horizontal="left" vertical="top" wrapText="1"/>
    </xf>
    <xf numFmtId="165" fontId="4" fillId="7" borderId="0" xfId="0" applyNumberFormat="1" applyFont="1" applyFill="1" applyAlignment="1" applyProtection="1">
      <alignment horizontal="left" vertical="top" wrapText="1"/>
      <protection locked="0"/>
    </xf>
    <xf numFmtId="0" fontId="6" fillId="7" borderId="0" xfId="0" applyFont="1" applyFill="1" applyAlignment="1" applyProtection="1">
      <alignment horizontal="left" vertical="top" wrapText="1"/>
    </xf>
    <xf numFmtId="0" fontId="4" fillId="7" borderId="0" xfId="0" applyFont="1" applyFill="1" applyAlignment="1" applyProtection="1">
      <alignment horizontal="left" vertical="top" wrapText="1"/>
      <protection locked="0"/>
    </xf>
    <xf numFmtId="0" fontId="3" fillId="7" borderId="0" xfId="0" applyFont="1" applyFill="1" applyAlignment="1" applyProtection="1">
      <alignment horizontal="left" vertical="top"/>
    </xf>
    <xf numFmtId="0" fontId="4" fillId="7" borderId="0" xfId="0" applyFont="1" applyFill="1" applyAlignment="1" applyProtection="1">
      <alignment horizontal="left" vertical="top" wrapText="1"/>
      <protection locked="0"/>
    </xf>
    <xf numFmtId="0" fontId="4" fillId="7" borderId="0" xfId="0" applyFont="1" applyFill="1" applyAlignment="1" applyProtection="1">
      <alignment horizontal="left" vertical="top" wrapText="1"/>
    </xf>
    <xf numFmtId="0" fontId="3" fillId="8" borderId="0" xfId="0" applyFont="1" applyFill="1" applyAlignment="1" applyProtection="1">
      <alignment horizontal="left" vertical="top" wrapText="1"/>
    </xf>
    <xf numFmtId="164" fontId="7" fillId="8" borderId="0" xfId="0" applyNumberFormat="1" applyFont="1" applyFill="1" applyAlignment="1" applyProtection="1">
      <alignment horizontal="left" vertical="top" wrapText="1"/>
      <protection locked="0"/>
    </xf>
    <xf numFmtId="165" fontId="5" fillId="8" borderId="0" xfId="0" applyNumberFormat="1" applyFont="1" applyFill="1" applyAlignment="1" applyProtection="1">
      <alignment horizontal="left" vertical="top" wrapText="1"/>
    </xf>
    <xf numFmtId="164" fontId="0" fillId="8" borderId="0" xfId="0" applyNumberFormat="1" applyFill="1" applyAlignment="1" applyProtection="1">
      <alignment horizontal="left" vertical="top" wrapText="1"/>
    </xf>
    <xf numFmtId="0" fontId="0" fillId="8" borderId="0" xfId="0" applyFill="1" applyAlignment="1" applyProtection="1">
      <alignment horizontal="left" vertical="top" wrapText="1"/>
    </xf>
    <xf numFmtId="164" fontId="0" fillId="8" borderId="0" xfId="0" applyNumberFormat="1" applyFont="1" applyFill="1" applyAlignment="1" applyProtection="1">
      <alignment horizontal="left" vertical="top" wrapText="1"/>
    </xf>
    <xf numFmtId="0" fontId="3" fillId="9" borderId="0" xfId="0" applyFont="1" applyFill="1" applyAlignment="1" applyProtection="1">
      <alignment horizontal="left" vertical="top" wrapText="1"/>
    </xf>
    <xf numFmtId="164" fontId="7" fillId="9" borderId="0" xfId="0" applyNumberFormat="1" applyFont="1" applyFill="1" applyAlignment="1" applyProtection="1">
      <alignment horizontal="left" vertical="top" wrapText="1"/>
      <protection locked="0"/>
    </xf>
    <xf numFmtId="165" fontId="5" fillId="9" borderId="0" xfId="0" applyNumberFormat="1" applyFont="1" applyFill="1" applyAlignment="1" applyProtection="1">
      <alignment horizontal="left" vertical="top" wrapText="1"/>
    </xf>
    <xf numFmtId="0" fontId="0" fillId="9" borderId="0" xfId="0" applyFill="1" applyAlignment="1" applyProtection="1">
      <alignment horizontal="left" vertical="top" wrapText="1"/>
    </xf>
    <xf numFmtId="164" fontId="4" fillId="9" borderId="0" xfId="0" applyNumberFormat="1" applyFont="1" applyFill="1" applyAlignment="1" applyProtection="1">
      <alignment horizontal="left" vertical="top" wrapText="1"/>
      <protection locked="0"/>
    </xf>
    <xf numFmtId="0" fontId="4" fillId="9" borderId="0" xfId="0" applyFont="1" applyFill="1" applyAlignment="1" applyProtection="1">
      <alignment horizontal="left" vertical="top" wrapText="1"/>
    </xf>
    <xf numFmtId="0" fontId="4" fillId="9" borderId="0" xfId="0" applyFont="1" applyFill="1" applyAlignment="1" applyProtection="1">
      <alignment horizontal="left" vertical="top" wrapText="1"/>
      <protection locked="0"/>
    </xf>
    <xf numFmtId="0" fontId="0" fillId="10" borderId="0" xfId="0" applyFill="1" applyAlignment="1" applyProtection="1">
      <alignment horizontal="left" vertical="top" wrapText="1"/>
    </xf>
    <xf numFmtId="165" fontId="4" fillId="10" borderId="0" xfId="0" applyNumberFormat="1" applyFont="1" applyFill="1" applyAlignment="1" applyProtection="1">
      <alignment horizontal="left" vertical="top" wrapText="1"/>
      <protection locked="0"/>
    </xf>
  </cellXfs>
  <cellStyles count="4">
    <cellStyle name="Comma" xfId="1" builtinId="3"/>
    <cellStyle name="Comma 2" xfId="3" xr:uid="{00000000-0005-0000-0000-000001000000}"/>
    <cellStyle name="Normal" xfId="0" builtinId="0"/>
    <cellStyle name="Normal 2" xfId="2" xr:uid="{00000000-0005-0000-0000-000003000000}"/>
  </cellStyles>
  <dxfs count="0"/>
  <tableStyles count="0" defaultTableStyle="TableStyleMedium2" defaultPivotStyle="PivotStyleLight16"/>
  <colors>
    <mruColors>
      <color rgb="FFFFFFCC"/>
      <color rgb="FF002C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78"/>
  <sheetViews>
    <sheetView tabSelected="1" topLeftCell="A39" zoomScale="115" zoomScaleNormal="115" workbookViewId="0">
      <selection activeCell="A2" sqref="A2:F2"/>
    </sheetView>
  </sheetViews>
  <sheetFormatPr defaultColWidth="9.140625" defaultRowHeight="12.75" x14ac:dyDescent="0.2"/>
  <cols>
    <col min="1" max="1" width="5.7109375" style="2" customWidth="1"/>
    <col min="2" max="2" width="59" style="2" customWidth="1"/>
    <col min="3" max="3" width="14.85546875" style="2" bestFit="1" customWidth="1"/>
    <col min="4" max="6" width="13.140625" style="2" customWidth="1"/>
    <col min="7" max="16384" width="9.140625" style="2"/>
  </cols>
  <sheetData>
    <row r="1" spans="1:6" s="25" customFormat="1" ht="15" customHeight="1" x14ac:dyDescent="0.2">
      <c r="A1" s="22" t="s">
        <v>77</v>
      </c>
      <c r="B1" s="22"/>
      <c r="C1" s="23" t="s">
        <v>28</v>
      </c>
      <c r="D1" s="24" t="s">
        <v>29</v>
      </c>
    </row>
    <row r="2" spans="1:6" ht="42.75" customHeight="1" x14ac:dyDescent="0.2">
      <c r="A2" s="18" t="s">
        <v>32</v>
      </c>
      <c r="B2" s="18"/>
      <c r="C2" s="18"/>
      <c r="D2" s="18"/>
      <c r="E2" s="18"/>
      <c r="F2" s="18"/>
    </row>
    <row r="3" spans="1:6" ht="30" customHeight="1" x14ac:dyDescent="0.2">
      <c r="A3" s="18" t="s">
        <v>64</v>
      </c>
      <c r="B3" s="18"/>
      <c r="C3" s="18"/>
      <c r="D3" s="18"/>
      <c r="E3" s="18"/>
      <c r="F3" s="18"/>
    </row>
    <row r="4" spans="1:6" ht="30" customHeight="1" x14ac:dyDescent="0.2">
      <c r="A4" s="18" t="s">
        <v>46</v>
      </c>
      <c r="B4" s="18"/>
      <c r="C4" s="18"/>
      <c r="D4" s="18"/>
      <c r="E4" s="18"/>
      <c r="F4" s="18"/>
    </row>
    <row r="5" spans="1:6" ht="28.5" customHeight="1" x14ac:dyDescent="0.2">
      <c r="A5" s="18" t="s">
        <v>67</v>
      </c>
      <c r="B5" s="18"/>
      <c r="C5" s="18"/>
      <c r="D5" s="18"/>
      <c r="E5" s="18"/>
      <c r="F5" s="18"/>
    </row>
    <row r="6" spans="1:6" ht="30.75" customHeight="1" x14ac:dyDescent="0.2">
      <c r="A6" s="18" t="s">
        <v>66</v>
      </c>
      <c r="B6" s="18"/>
      <c r="C6" s="18"/>
      <c r="D6" s="18"/>
      <c r="E6" s="18"/>
      <c r="F6" s="18"/>
    </row>
    <row r="7" spans="1:6" s="25" customFormat="1" ht="15" customHeight="1" x14ac:dyDescent="0.2">
      <c r="A7" s="26" t="s">
        <v>47</v>
      </c>
      <c r="B7" s="23"/>
      <c r="C7" s="23"/>
      <c r="D7" s="23"/>
      <c r="E7" s="23"/>
      <c r="F7" s="23"/>
    </row>
    <row r="8" spans="1:6" ht="24.75" customHeight="1" x14ac:dyDescent="0.2">
      <c r="A8" s="18" t="s">
        <v>65</v>
      </c>
      <c r="B8" s="18"/>
      <c r="C8" s="18"/>
      <c r="D8" s="18"/>
      <c r="E8" s="18"/>
      <c r="F8" s="18"/>
    </row>
    <row r="9" spans="1:6" ht="15" customHeight="1" x14ac:dyDescent="0.2">
      <c r="A9" s="4"/>
      <c r="B9" s="4"/>
      <c r="C9" s="4" t="s">
        <v>27</v>
      </c>
      <c r="D9" s="4"/>
      <c r="E9" s="4"/>
      <c r="F9" s="4"/>
    </row>
    <row r="10" spans="1:6" ht="15" customHeight="1" x14ac:dyDescent="0.2">
      <c r="A10" s="5">
        <v>1.1000000000000001</v>
      </c>
      <c r="B10" s="5" t="s">
        <v>48</v>
      </c>
      <c r="C10" s="4"/>
      <c r="D10" s="4"/>
      <c r="E10" s="4"/>
      <c r="F10" s="4"/>
    </row>
    <row r="11" spans="1:6" s="43" customFormat="1" ht="15" customHeight="1" x14ac:dyDescent="0.2">
      <c r="A11" s="43" t="s">
        <v>1</v>
      </c>
      <c r="B11" s="43" t="s">
        <v>15</v>
      </c>
      <c r="C11" s="44">
        <v>0</v>
      </c>
      <c r="D11" s="45"/>
      <c r="E11" s="45"/>
      <c r="F11" s="45"/>
    </row>
    <row r="12" spans="1:6" s="43" customFormat="1" ht="15" customHeight="1" x14ac:dyDescent="0.2">
      <c r="A12" s="43" t="s">
        <v>2</v>
      </c>
      <c r="B12" s="43" t="s">
        <v>16</v>
      </c>
      <c r="C12" s="44">
        <v>0</v>
      </c>
    </row>
    <row r="13" spans="1:6" s="43" customFormat="1" ht="15" customHeight="1" x14ac:dyDescent="0.2">
      <c r="A13" s="43" t="s">
        <v>3</v>
      </c>
      <c r="B13" s="43" t="s">
        <v>17</v>
      </c>
      <c r="C13" s="44">
        <v>0</v>
      </c>
      <c r="D13" s="46" t="s">
        <v>10</v>
      </c>
      <c r="E13" s="46"/>
      <c r="F13" s="46"/>
    </row>
    <row r="14" spans="1:6" s="43" customFormat="1" ht="15" customHeight="1" x14ac:dyDescent="0.2">
      <c r="A14" s="43" t="s">
        <v>4</v>
      </c>
      <c r="B14" s="43" t="s">
        <v>25</v>
      </c>
      <c r="C14" s="44">
        <v>0</v>
      </c>
    </row>
    <row r="15" spans="1:6" s="43" customFormat="1" ht="15" customHeight="1" x14ac:dyDescent="0.2">
      <c r="A15" s="43" t="s">
        <v>5</v>
      </c>
      <c r="B15" s="43" t="s">
        <v>43</v>
      </c>
      <c r="C15" s="44">
        <v>0</v>
      </c>
    </row>
    <row r="16" spans="1:6" s="43" customFormat="1" ht="15" customHeight="1" x14ac:dyDescent="0.2">
      <c r="A16" s="43" t="s">
        <v>6</v>
      </c>
      <c r="B16" s="43" t="s">
        <v>44</v>
      </c>
      <c r="C16" s="44">
        <v>0</v>
      </c>
    </row>
    <row r="17" spans="1:6" s="43" customFormat="1" ht="15" customHeight="1" x14ac:dyDescent="0.2">
      <c r="A17" s="43" t="s">
        <v>45</v>
      </c>
      <c r="B17" s="43" t="s">
        <v>0</v>
      </c>
      <c r="C17" s="44">
        <v>0</v>
      </c>
      <c r="D17" s="46" t="s">
        <v>10</v>
      </c>
      <c r="E17" s="46"/>
      <c r="F17" s="46"/>
    </row>
    <row r="18" spans="1:6" ht="15" customHeight="1" x14ac:dyDescent="0.2">
      <c r="B18" s="1" t="s">
        <v>50</v>
      </c>
      <c r="C18" s="6">
        <f>SUM(C11:C17)</f>
        <v>0</v>
      </c>
    </row>
    <row r="19" spans="1:6" ht="15" customHeight="1" x14ac:dyDescent="0.2">
      <c r="B19" s="1"/>
      <c r="C19" s="6"/>
    </row>
    <row r="20" spans="1:6" s="27" customFormat="1" ht="15" customHeight="1" x14ac:dyDescent="0.2">
      <c r="B20" s="30" t="s">
        <v>49</v>
      </c>
      <c r="C20" s="30"/>
      <c r="D20" s="30"/>
      <c r="E20" s="31"/>
      <c r="F20" s="31"/>
    </row>
    <row r="21" spans="1:6" ht="30" customHeight="1" x14ac:dyDescent="0.2">
      <c r="B21" s="20" t="s">
        <v>18</v>
      </c>
      <c r="C21" s="20"/>
      <c r="D21" s="20"/>
      <c r="E21" s="20"/>
      <c r="F21" s="20"/>
    </row>
    <row r="22" spans="1:6" ht="15" customHeight="1" x14ac:dyDescent="0.2">
      <c r="B22" s="1"/>
      <c r="C22" s="7"/>
    </row>
    <row r="23" spans="1:6" s="43" customFormat="1" ht="15" customHeight="1" x14ac:dyDescent="0.2">
      <c r="A23" s="47">
        <v>1.2</v>
      </c>
      <c r="B23" s="47" t="s">
        <v>51</v>
      </c>
    </row>
    <row r="24" spans="1:6" s="43" customFormat="1" ht="15" customHeight="1" x14ac:dyDescent="0.2">
      <c r="A24" s="43" t="s">
        <v>7</v>
      </c>
      <c r="B24" s="43" t="s">
        <v>9</v>
      </c>
      <c r="C24" s="44">
        <v>0</v>
      </c>
      <c r="D24" s="48" t="s">
        <v>10</v>
      </c>
      <c r="E24" s="49"/>
      <c r="F24" s="49"/>
    </row>
    <row r="25" spans="1:6" s="43" customFormat="1" ht="15" customHeight="1" x14ac:dyDescent="0.2">
      <c r="A25" s="43" t="s">
        <v>8</v>
      </c>
      <c r="B25" s="43" t="s">
        <v>13</v>
      </c>
      <c r="C25" s="44">
        <v>0</v>
      </c>
    </row>
    <row r="26" spans="1:6" s="43" customFormat="1" ht="15" customHeight="1" x14ac:dyDescent="0.2">
      <c r="A26" s="43" t="s">
        <v>11</v>
      </c>
      <c r="B26" s="43" t="s">
        <v>12</v>
      </c>
      <c r="C26" s="44">
        <v>0</v>
      </c>
    </row>
    <row r="27" spans="1:6" s="43" customFormat="1" ht="15" customHeight="1" x14ac:dyDescent="0.2">
      <c r="A27" s="43" t="s">
        <v>14</v>
      </c>
      <c r="B27" s="43" t="s">
        <v>0</v>
      </c>
      <c r="C27" s="44">
        <v>0</v>
      </c>
      <c r="D27" s="48" t="s">
        <v>10</v>
      </c>
      <c r="E27" s="49"/>
      <c r="F27" s="49"/>
    </row>
    <row r="28" spans="1:6" s="27" customFormat="1" ht="15" customHeight="1" x14ac:dyDescent="0.2">
      <c r="B28" s="28" t="s">
        <v>52</v>
      </c>
      <c r="C28" s="29">
        <f>SUM(C24:C27)</f>
        <v>0</v>
      </c>
    </row>
    <row r="29" spans="1:6" ht="15" customHeight="1" x14ac:dyDescent="0.2">
      <c r="B29" s="5"/>
      <c r="C29" s="6"/>
    </row>
    <row r="30" spans="1:6" ht="15" customHeight="1" x14ac:dyDescent="0.2">
      <c r="B30" s="21" t="s">
        <v>53</v>
      </c>
      <c r="C30" s="21"/>
      <c r="D30" s="21"/>
      <c r="E30" s="1"/>
      <c r="F30" s="1"/>
    </row>
    <row r="31" spans="1:6" ht="30" customHeight="1" x14ac:dyDescent="0.2">
      <c r="B31" s="20" t="s">
        <v>19</v>
      </c>
      <c r="C31" s="20"/>
      <c r="D31" s="20"/>
      <c r="E31" s="20"/>
      <c r="F31" s="20"/>
    </row>
    <row r="32" spans="1:6" ht="15" customHeight="1" x14ac:dyDescent="0.2">
      <c r="B32" s="5"/>
      <c r="C32" s="6"/>
    </row>
    <row r="33" spans="1:7" ht="15" customHeight="1" x14ac:dyDescent="0.2">
      <c r="A33" s="1"/>
      <c r="B33" s="1" t="s">
        <v>54</v>
      </c>
      <c r="C33" s="6">
        <f>SUM(C18+C28)</f>
        <v>0</v>
      </c>
    </row>
    <row r="34" spans="1:7" ht="15" customHeight="1" x14ac:dyDescent="0.2"/>
    <row r="35" spans="1:7" s="25" customFormat="1" ht="15" customHeight="1" x14ac:dyDescent="0.2">
      <c r="A35" s="26" t="s">
        <v>39</v>
      </c>
      <c r="B35" s="23"/>
      <c r="C35" s="23"/>
      <c r="D35" s="23"/>
      <c r="E35" s="23"/>
      <c r="F35" s="23"/>
    </row>
    <row r="36" spans="1:7" x14ac:dyDescent="0.2">
      <c r="A36" s="18" t="s">
        <v>63</v>
      </c>
      <c r="B36" s="18"/>
      <c r="C36" s="18"/>
      <c r="D36" s="18"/>
      <c r="E36" s="18"/>
      <c r="F36" s="18"/>
    </row>
    <row r="37" spans="1:7" ht="15" customHeight="1" x14ac:dyDescent="0.2">
      <c r="A37" s="4"/>
      <c r="B37" s="8" t="s">
        <v>31</v>
      </c>
      <c r="C37" s="14">
        <v>14263008</v>
      </c>
      <c r="D37" s="13"/>
      <c r="E37" s="4"/>
      <c r="F37" s="4"/>
    </row>
    <row r="38" spans="1:7" ht="15" customHeight="1" x14ac:dyDescent="0.2">
      <c r="A38" s="4"/>
      <c r="B38" s="8"/>
      <c r="C38" s="9"/>
      <c r="D38" s="4"/>
      <c r="E38" s="4"/>
      <c r="F38" s="4"/>
    </row>
    <row r="39" spans="1:7" ht="15" customHeight="1" x14ac:dyDescent="0.2">
      <c r="B39" s="3"/>
      <c r="C39" s="4" t="s">
        <v>27</v>
      </c>
      <c r="D39" s="2" t="s">
        <v>33</v>
      </c>
      <c r="E39" s="4" t="s">
        <v>34</v>
      </c>
    </row>
    <row r="40" spans="1:7" s="54" customFormat="1" ht="15" customHeight="1" x14ac:dyDescent="0.2">
      <c r="A40" s="50">
        <v>2.1</v>
      </c>
      <c r="B40" s="50" t="s">
        <v>61</v>
      </c>
      <c r="C40" s="51">
        <v>0</v>
      </c>
      <c r="D40" s="51">
        <v>0</v>
      </c>
      <c r="E40" s="51">
        <v>0</v>
      </c>
      <c r="F40" s="52"/>
      <c r="G40" s="53"/>
    </row>
    <row r="41" spans="1:7" s="54" customFormat="1" ht="15" customHeight="1" x14ac:dyDescent="0.2">
      <c r="B41" s="54" t="s">
        <v>62</v>
      </c>
      <c r="C41" s="55">
        <f>C40/$C$37</f>
        <v>0</v>
      </c>
      <c r="D41" s="55">
        <f>D40/$C$37</f>
        <v>0</v>
      </c>
      <c r="E41" s="55">
        <f>E40/$C$37</f>
        <v>0</v>
      </c>
      <c r="F41" s="53"/>
    </row>
    <row r="42" spans="1:7" ht="15" customHeight="1" x14ac:dyDescent="0.2">
      <c r="B42" s="11"/>
      <c r="C42" s="10"/>
      <c r="D42" s="10"/>
      <c r="E42" s="10"/>
    </row>
    <row r="43" spans="1:7" ht="15" customHeight="1" x14ac:dyDescent="0.2">
      <c r="B43" s="21" t="s">
        <v>24</v>
      </c>
      <c r="C43" s="21"/>
      <c r="D43" s="21"/>
      <c r="E43" s="1"/>
      <c r="F43" s="1"/>
    </row>
    <row r="44" spans="1:7" ht="30" customHeight="1" x14ac:dyDescent="0.2">
      <c r="B44" s="20" t="s">
        <v>22</v>
      </c>
      <c r="C44" s="20"/>
      <c r="D44" s="20"/>
      <c r="E44" s="20"/>
      <c r="F44" s="20"/>
    </row>
    <row r="45" spans="1:7" ht="15" customHeight="1" x14ac:dyDescent="0.2"/>
    <row r="46" spans="1:7" s="25" customFormat="1" ht="15" customHeight="1" x14ac:dyDescent="0.2">
      <c r="A46" s="26" t="s">
        <v>35</v>
      </c>
      <c r="B46" s="23"/>
      <c r="C46" s="23"/>
      <c r="D46" s="23"/>
      <c r="E46" s="23"/>
      <c r="F46" s="23"/>
    </row>
    <row r="47" spans="1:7" ht="26.25" customHeight="1" x14ac:dyDescent="0.2">
      <c r="A47" s="19" t="s">
        <v>68</v>
      </c>
      <c r="B47" s="19"/>
      <c r="C47" s="19"/>
      <c r="D47" s="19"/>
      <c r="E47" s="19"/>
      <c r="F47" s="19"/>
    </row>
    <row r="48" spans="1:7" ht="15" customHeight="1" x14ac:dyDescent="0.2">
      <c r="B48" s="8"/>
      <c r="C48" s="12" t="s">
        <v>27</v>
      </c>
      <c r="D48" s="2" t="s">
        <v>33</v>
      </c>
      <c r="E48" s="2" t="s">
        <v>34</v>
      </c>
    </row>
    <row r="49" spans="1:6" s="59" customFormat="1" ht="15" customHeight="1" x14ac:dyDescent="0.2">
      <c r="A49" s="56">
        <v>3.1</v>
      </c>
      <c r="B49" s="56" t="s">
        <v>37</v>
      </c>
      <c r="C49" s="57">
        <f>SUM(C50:C54)</f>
        <v>0</v>
      </c>
      <c r="D49" s="57">
        <f>SUM(D50:D54)</f>
        <v>0</v>
      </c>
      <c r="E49" s="57">
        <f>SUM(E50:E54)</f>
        <v>0</v>
      </c>
      <c r="F49" s="58"/>
    </row>
    <row r="50" spans="1:6" s="59" customFormat="1" ht="15" customHeight="1" x14ac:dyDescent="0.2">
      <c r="A50" s="59" t="s">
        <v>56</v>
      </c>
      <c r="B50" s="59" t="s">
        <v>36</v>
      </c>
      <c r="C50" s="60">
        <v>0</v>
      </c>
      <c r="D50" s="60">
        <v>0</v>
      </c>
      <c r="E50" s="60">
        <v>0</v>
      </c>
    </row>
    <row r="51" spans="1:6" s="59" customFormat="1" ht="15" customHeight="1" x14ac:dyDescent="0.2">
      <c r="A51" s="59" t="s">
        <v>57</v>
      </c>
      <c r="B51" s="59" t="s">
        <v>38</v>
      </c>
      <c r="C51" s="60">
        <v>0</v>
      </c>
      <c r="D51" s="60">
        <v>0</v>
      </c>
      <c r="E51" s="60">
        <v>0</v>
      </c>
    </row>
    <row r="52" spans="1:6" s="59" customFormat="1" ht="15" customHeight="1" x14ac:dyDescent="0.2">
      <c r="A52" s="59" t="s">
        <v>58</v>
      </c>
      <c r="B52" s="59" t="s">
        <v>69</v>
      </c>
      <c r="C52" s="60">
        <v>0</v>
      </c>
      <c r="D52" s="60">
        <v>0</v>
      </c>
      <c r="E52" s="60">
        <v>0</v>
      </c>
    </row>
    <row r="53" spans="1:6" s="59" customFormat="1" ht="15" customHeight="1" x14ac:dyDescent="0.2">
      <c r="A53" s="59" t="s">
        <v>59</v>
      </c>
      <c r="B53" s="59" t="s">
        <v>75</v>
      </c>
      <c r="C53" s="60">
        <v>0</v>
      </c>
      <c r="D53" s="60">
        <v>0</v>
      </c>
      <c r="E53" s="60">
        <v>0</v>
      </c>
      <c r="F53" s="61" t="s">
        <v>10</v>
      </c>
    </row>
    <row r="54" spans="1:6" s="59" customFormat="1" ht="15" customHeight="1" x14ac:dyDescent="0.2">
      <c r="A54" s="59" t="s">
        <v>70</v>
      </c>
      <c r="B54" s="59" t="s">
        <v>72</v>
      </c>
      <c r="C54" s="60">
        <v>0</v>
      </c>
      <c r="D54" s="60">
        <v>0</v>
      </c>
      <c r="E54" s="60">
        <v>0</v>
      </c>
      <c r="F54" s="62" t="s">
        <v>10</v>
      </c>
    </row>
    <row r="55" spans="1:6" ht="15" customHeight="1" x14ac:dyDescent="0.2"/>
    <row r="56" spans="1:6" ht="15" customHeight="1" x14ac:dyDescent="0.2">
      <c r="B56" s="5" t="s">
        <v>40</v>
      </c>
      <c r="C56" s="5"/>
      <c r="D56" s="5"/>
      <c r="E56" s="1"/>
      <c r="F56" s="1"/>
    </row>
    <row r="57" spans="1:6" ht="30" customHeight="1" x14ac:dyDescent="0.2">
      <c r="B57" s="20" t="s">
        <v>21</v>
      </c>
      <c r="C57" s="20"/>
      <c r="D57" s="20"/>
      <c r="E57" s="20"/>
      <c r="F57" s="20"/>
    </row>
    <row r="58" spans="1:6" ht="15" customHeight="1" x14ac:dyDescent="0.2"/>
    <row r="59" spans="1:6" s="25" customFormat="1" ht="15" customHeight="1" x14ac:dyDescent="0.2">
      <c r="A59" s="26" t="s">
        <v>73</v>
      </c>
      <c r="B59" s="23"/>
      <c r="C59" s="23"/>
      <c r="D59" s="23"/>
      <c r="E59" s="23"/>
      <c r="F59" s="23"/>
    </row>
    <row r="60" spans="1:6" ht="28.5" customHeight="1" x14ac:dyDescent="0.2">
      <c r="A60" s="19" t="s">
        <v>71</v>
      </c>
      <c r="B60" s="19"/>
      <c r="C60" s="19"/>
      <c r="D60" s="19"/>
      <c r="E60" s="19"/>
      <c r="F60" s="19"/>
    </row>
    <row r="61" spans="1:6" ht="15" customHeight="1" x14ac:dyDescent="0.2">
      <c r="B61" s="1"/>
      <c r="C61" s="7"/>
    </row>
    <row r="62" spans="1:6" ht="15" customHeight="1" x14ac:dyDescent="0.2">
      <c r="A62" s="5">
        <v>4</v>
      </c>
      <c r="B62" s="5" t="s">
        <v>26</v>
      </c>
    </row>
    <row r="63" spans="1:6" s="63" customFormat="1" ht="15" customHeight="1" x14ac:dyDescent="0.2">
      <c r="A63" s="63">
        <v>4.0999999999999996</v>
      </c>
      <c r="B63" s="63" t="s">
        <v>41</v>
      </c>
      <c r="C63" s="64">
        <v>0</v>
      </c>
    </row>
    <row r="64" spans="1:6" ht="15" customHeight="1" x14ac:dyDescent="0.2">
      <c r="B64" s="1"/>
      <c r="C64" s="7"/>
    </row>
    <row r="65" spans="1:6" ht="15" customHeight="1" x14ac:dyDescent="0.2">
      <c r="B65" s="21" t="s">
        <v>60</v>
      </c>
      <c r="C65" s="21"/>
      <c r="D65" s="21"/>
      <c r="E65" s="1"/>
      <c r="F65" s="1"/>
    </row>
    <row r="66" spans="1:6" ht="30" customHeight="1" x14ac:dyDescent="0.2">
      <c r="B66" s="20" t="s">
        <v>20</v>
      </c>
      <c r="C66" s="20"/>
      <c r="D66" s="20"/>
      <c r="E66" s="20"/>
      <c r="F66" s="20"/>
    </row>
    <row r="67" spans="1:6" ht="15" customHeight="1" x14ac:dyDescent="0.2">
      <c r="B67" s="1"/>
      <c r="C67" s="7"/>
    </row>
    <row r="68" spans="1:6" s="34" customFormat="1" ht="15" customHeight="1" x14ac:dyDescent="0.2">
      <c r="A68" s="32" t="s">
        <v>23</v>
      </c>
      <c r="B68" s="33"/>
      <c r="C68" s="33"/>
      <c r="D68" s="33"/>
      <c r="E68" s="33"/>
      <c r="F68" s="33"/>
    </row>
    <row r="69" spans="1:6" s="35" customFormat="1" ht="15" customHeight="1" x14ac:dyDescent="0.2">
      <c r="B69" s="36"/>
      <c r="C69" s="37" t="s">
        <v>27</v>
      </c>
      <c r="D69" s="38" t="s">
        <v>33</v>
      </c>
      <c r="E69" s="38" t="s">
        <v>34</v>
      </c>
    </row>
    <row r="70" spans="1:6" s="35" customFormat="1" ht="15" customHeight="1" x14ac:dyDescent="0.2">
      <c r="A70" s="39">
        <v>5</v>
      </c>
      <c r="B70" s="39" t="s">
        <v>55</v>
      </c>
      <c r="C70" s="40">
        <f>C33+C40+C49</f>
        <v>0</v>
      </c>
      <c r="D70" s="40">
        <f>D33+D40+D49</f>
        <v>0</v>
      </c>
      <c r="E70" s="40">
        <f>E33+E40+E49</f>
        <v>0</v>
      </c>
    </row>
    <row r="71" spans="1:6" s="35" customFormat="1" ht="15" customHeight="1" x14ac:dyDescent="0.2">
      <c r="A71" s="41">
        <v>5.0999999999999996</v>
      </c>
      <c r="B71" s="38" t="s">
        <v>54</v>
      </c>
      <c r="C71" s="37">
        <f>C33</f>
        <v>0</v>
      </c>
      <c r="D71" s="37" t="s">
        <v>30</v>
      </c>
      <c r="E71" s="37" t="s">
        <v>30</v>
      </c>
    </row>
    <row r="72" spans="1:6" s="35" customFormat="1" ht="15" customHeight="1" x14ac:dyDescent="0.2">
      <c r="A72" s="41">
        <v>5.2</v>
      </c>
      <c r="B72" s="41" t="s">
        <v>61</v>
      </c>
      <c r="C72" s="42">
        <f t="shared" ref="C72:E73" si="0">C40</f>
        <v>0</v>
      </c>
      <c r="D72" s="42">
        <f t="shared" si="0"/>
        <v>0</v>
      </c>
      <c r="E72" s="42">
        <f t="shared" si="0"/>
        <v>0</v>
      </c>
    </row>
    <row r="73" spans="1:6" s="35" customFormat="1" ht="15" customHeight="1" x14ac:dyDescent="0.2">
      <c r="A73" s="41">
        <v>5.3</v>
      </c>
      <c r="B73" s="41" t="s">
        <v>42</v>
      </c>
      <c r="C73" s="42">
        <f t="shared" si="0"/>
        <v>0</v>
      </c>
      <c r="D73" s="42">
        <f t="shared" si="0"/>
        <v>0</v>
      </c>
      <c r="E73" s="42">
        <f t="shared" si="0"/>
        <v>0</v>
      </c>
    </row>
    <row r="74" spans="1:6" s="35" customFormat="1" ht="15" customHeight="1" x14ac:dyDescent="0.2">
      <c r="A74" s="41">
        <v>5.4</v>
      </c>
      <c r="B74" s="41" t="s">
        <v>37</v>
      </c>
      <c r="C74" s="37">
        <f>C49</f>
        <v>0</v>
      </c>
      <c r="D74" s="37">
        <f>D49</f>
        <v>0</v>
      </c>
      <c r="E74" s="37">
        <f>E49</f>
        <v>0</v>
      </c>
    </row>
    <row r="75" spans="1:6" s="35" customFormat="1" ht="15" customHeight="1" x14ac:dyDescent="0.2">
      <c r="A75" s="41">
        <v>5.5</v>
      </c>
      <c r="B75" s="41" t="s">
        <v>74</v>
      </c>
      <c r="C75" s="37">
        <f>C63</f>
        <v>0</v>
      </c>
    </row>
    <row r="76" spans="1:6" ht="15" customHeight="1" x14ac:dyDescent="0.2">
      <c r="C76" s="4"/>
      <c r="D76" s="4"/>
      <c r="E76" s="4"/>
    </row>
    <row r="77" spans="1:6" ht="131.25" customHeight="1" x14ac:dyDescent="0.2">
      <c r="A77" s="19" t="s">
        <v>76</v>
      </c>
      <c r="B77" s="19"/>
      <c r="C77" s="19"/>
      <c r="D77" s="19"/>
      <c r="E77" s="19"/>
      <c r="F77" s="19"/>
    </row>
    <row r="78" spans="1:6" s="15" customFormat="1" x14ac:dyDescent="0.2">
      <c r="A78" s="17"/>
      <c r="F78" s="16"/>
    </row>
  </sheetData>
  <mergeCells count="21">
    <mergeCell ref="B20:D20"/>
    <mergeCell ref="B30:D30"/>
    <mergeCell ref="B31:F31"/>
    <mergeCell ref="B21:F21"/>
    <mergeCell ref="A6:F6"/>
    <mergeCell ref="A2:F2"/>
    <mergeCell ref="A3:F3"/>
    <mergeCell ref="A4:F4"/>
    <mergeCell ref="A8:F8"/>
    <mergeCell ref="A77:F77"/>
    <mergeCell ref="A47:F47"/>
    <mergeCell ref="A60:F60"/>
    <mergeCell ref="B57:F57"/>
    <mergeCell ref="B43:D43"/>
    <mergeCell ref="B44:F44"/>
    <mergeCell ref="B66:F66"/>
    <mergeCell ref="B65:D65"/>
    <mergeCell ref="A36:F36"/>
    <mergeCell ref="A5:F5"/>
    <mergeCell ref="D13:F13"/>
    <mergeCell ref="D17:F17"/>
  </mergeCells>
  <pageMargins left="0.7" right="0.7" top="0.75" bottom="0.75" header="0.3" footer="0.3"/>
  <pageSetup scale="77" fitToHeight="0" orientation="portrait" r:id="rId1"/>
  <rowBreaks count="1" manualBreakCount="1">
    <brk id="4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Cost Proposal Worksheet</vt:lpstr>
      <vt:lpstr>'Cost Proposal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2017-08-10T20:49:53Z</dcterms:created>
  <dcterms:modified xsi:type="dcterms:W3CDTF">2019-12-12T16:28:51Z</dcterms:modified>
</cp:coreProperties>
</file>